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<sst xmlns="http://schemas.openxmlformats.org/spreadsheetml/2006/main" count="29" uniqueCount="29">
  <si>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Lieu :</t>
  </si>
  <si>
    <t>J 13 Granges - Le Tholy</t>
  </si>
  <si>
    <t>Distance :</t>
  </si>
  <si>
    <t>12,5 km</t>
  </si>
  <si>
    <t>RVS 2018</t>
  </si>
  <si>
    <t>Carte :</t>
  </si>
  <si>
    <t>3618 O T Le Hohneck</t>
  </si>
  <si>
    <t>Dénivelé :</t>
  </si>
  <si>
    <t>325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</si>
  <si>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</si>
  <si>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</si>
  <si>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</si>
  <si>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</si>
  <si>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</si>
  <si>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</si>
  <si>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</si>
  <si>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</si>
  <si>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</si>
  <si>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Granges/Vologne</t>
  </si>
  <si>
    <t>Genazeville</t>
  </si>
  <si>
    <t>Les Baumes</t>
  </si>
  <si>
    <t>Donmeix</t>
  </si>
  <si>
    <t>Chamdray</t>
  </si>
  <si>
    <t>Le Breuil</t>
  </si>
  <si>
    <t>La Vive Haie</t>
  </si>
  <si>
    <t>La Grangette</t>
  </si>
  <si>
    <t>Le Vivier</t>
  </si>
  <si>
    <t>Le Trou de l'Enfer</t>
  </si>
  <si>
    <t>Le Tholy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</si>
</sst>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left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 horizontal="left" vertical="center"/>
    </xf>
    <xf numFmtId="164" fontId="0" fillId="0" borderId="6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C47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Feuil10!$C$8:$C$18</c:f>
              <c:numCache/>
            </c:numRef>
          </c:val>
          <c:smooth val="0"/>
        </c:ser>
        <c:marker val="1"/>
        <c:axId val="28495304"/>
        <c:axId val="55131145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Feuil10!$G$8:$G$18</c:f>
              <c:numCache/>
            </c:numRef>
          </c:val>
          <c:smooth val="0"/>
        </c:ser>
        <c:marker val="1"/>
        <c:axId val="26418258"/>
        <c:axId val="36437731"/>
      </c:lineChart>
      <c:dateAx>
        <c:axId val="284953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31145"/>
        <c:crossesAt val="0"/>
        <c:auto val="0"/>
        <c:noMultiLvlLbl val="0"/>
      </c:dateAx>
      <c:valAx>
        <c:axId val="55131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5304"/>
        <c:crossesAt val="1"/>
        <c:crossBetween val="midCat"/>
        <c:dispUnits/>
      </c:valAx>
      <c:dateAx>
        <c:axId val="264182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37731"/>
        <c:crossesAt val="0"/>
        <c:auto val="0"/>
        <c:noMultiLvlLbl val="0"/>
      </c:dateAx>
      <c:valAx>
        <c:axId val="364377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18258"/>
        <c:crosses val="max"/>
        <c:crossBetween val="midCat"/>
        <c:dispUnits/>
      </c:valAx>
      <c:spPr>
        <a:gradFill rotWithShape="1">
          <a:gsLst>
            <a:gs pos="0">
              <a:srgbClr val="C4C475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114300</xdr:rowOff>
    </xdr:from>
    <xdr:to>
      <xdr:col>0</xdr:col>
      <xdr:colOff>333375</xdr:colOff>
      <xdr:row>17</xdr:row>
      <xdr:rowOff>247650</xdr:rowOff>
    </xdr:to>
    <xdr:sp>
      <xdr:nvSpPr>
        <xdr:cNvPr id="1" name="Oval 158"/>
        <xdr:cNvSpPr>
          <a:spLocks/>
        </xdr:cNvSpPr>
      </xdr:nvSpPr>
      <xdr:spPr>
        <a:xfrm>
          <a:off x="200025" y="5229225"/>
          <a:ext cx="133350" cy="133350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16</xdr:row>
      <xdr:rowOff>76200</xdr:rowOff>
    </xdr:from>
    <xdr:to>
      <xdr:col>0</xdr:col>
      <xdr:colOff>352425</xdr:colOff>
      <xdr:row>16</xdr:row>
      <xdr:rowOff>238125</xdr:rowOff>
    </xdr:to>
    <xdr:sp>
      <xdr:nvSpPr>
        <xdr:cNvPr id="2" name="Dessin 99"/>
        <xdr:cNvSpPr>
          <a:spLocks/>
        </xdr:cNvSpPr>
      </xdr:nvSpPr>
      <xdr:spPr>
        <a:xfrm>
          <a:off x="190500" y="4876800"/>
          <a:ext cx="161925" cy="161925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104775</xdr:rowOff>
    </xdr:from>
    <xdr:to>
      <xdr:col>0</xdr:col>
      <xdr:colOff>361950</xdr:colOff>
      <xdr:row>15</xdr:row>
      <xdr:rowOff>257175</xdr:rowOff>
    </xdr:to>
    <xdr:sp>
      <xdr:nvSpPr>
        <xdr:cNvPr id="3" name="Dessin 99"/>
        <xdr:cNvSpPr>
          <a:spLocks/>
        </xdr:cNvSpPr>
      </xdr:nvSpPr>
      <xdr:spPr>
        <a:xfrm>
          <a:off x="200025" y="4591050"/>
          <a:ext cx="161925" cy="15240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14</xdr:row>
      <xdr:rowOff>104775</xdr:rowOff>
    </xdr:from>
    <xdr:to>
      <xdr:col>0</xdr:col>
      <xdr:colOff>342900</xdr:colOff>
      <xdr:row>14</xdr:row>
      <xdr:rowOff>257175</xdr:rowOff>
    </xdr:to>
    <xdr:sp>
      <xdr:nvSpPr>
        <xdr:cNvPr id="4" name="Dessin 99"/>
        <xdr:cNvSpPr>
          <a:spLocks/>
        </xdr:cNvSpPr>
      </xdr:nvSpPr>
      <xdr:spPr>
        <a:xfrm>
          <a:off x="180975" y="4276725"/>
          <a:ext cx="161925" cy="15240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13</xdr:row>
      <xdr:rowOff>95250</xdr:rowOff>
    </xdr:from>
    <xdr:to>
      <xdr:col>0</xdr:col>
      <xdr:colOff>352425</xdr:colOff>
      <xdr:row>13</xdr:row>
      <xdr:rowOff>257175</xdr:rowOff>
    </xdr:to>
    <xdr:sp>
      <xdr:nvSpPr>
        <xdr:cNvPr id="5" name="Dessin 99"/>
        <xdr:cNvSpPr>
          <a:spLocks/>
        </xdr:cNvSpPr>
      </xdr:nvSpPr>
      <xdr:spPr>
        <a:xfrm>
          <a:off x="190500" y="3952875"/>
          <a:ext cx="161925" cy="161925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85725</xdr:rowOff>
    </xdr:from>
    <xdr:to>
      <xdr:col>0</xdr:col>
      <xdr:colOff>342900</xdr:colOff>
      <xdr:row>12</xdr:row>
      <xdr:rowOff>247650</xdr:rowOff>
    </xdr:to>
    <xdr:sp>
      <xdr:nvSpPr>
        <xdr:cNvPr id="6" name="Dessin 99"/>
        <xdr:cNvSpPr>
          <a:spLocks/>
        </xdr:cNvSpPr>
      </xdr:nvSpPr>
      <xdr:spPr>
        <a:xfrm>
          <a:off x="180975" y="3629025"/>
          <a:ext cx="161925" cy="161925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95250</xdr:rowOff>
    </xdr:from>
    <xdr:to>
      <xdr:col>0</xdr:col>
      <xdr:colOff>314325</xdr:colOff>
      <xdr:row>11</xdr:row>
      <xdr:rowOff>228600</xdr:rowOff>
    </xdr:to>
    <xdr:sp>
      <xdr:nvSpPr>
        <xdr:cNvPr id="7" name="Dessin 87"/>
        <xdr:cNvSpPr>
          <a:spLocks/>
        </xdr:cNvSpPr>
      </xdr:nvSpPr>
      <xdr:spPr>
        <a:xfrm>
          <a:off x="180975" y="3324225"/>
          <a:ext cx="133350" cy="13335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10</xdr:row>
      <xdr:rowOff>95250</xdr:rowOff>
    </xdr:from>
    <xdr:to>
      <xdr:col>0</xdr:col>
      <xdr:colOff>323850</xdr:colOff>
      <xdr:row>10</xdr:row>
      <xdr:rowOff>228600</xdr:rowOff>
    </xdr:to>
    <xdr:sp>
      <xdr:nvSpPr>
        <xdr:cNvPr id="8" name="Dessin 87"/>
        <xdr:cNvSpPr>
          <a:spLocks/>
        </xdr:cNvSpPr>
      </xdr:nvSpPr>
      <xdr:spPr>
        <a:xfrm>
          <a:off x="190500" y="3009900"/>
          <a:ext cx="133350" cy="13335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9</xdr:row>
      <xdr:rowOff>95250</xdr:rowOff>
    </xdr:from>
    <xdr:to>
      <xdr:col>0</xdr:col>
      <xdr:colOff>295275</xdr:colOff>
      <xdr:row>9</xdr:row>
      <xdr:rowOff>228600</xdr:rowOff>
    </xdr:to>
    <xdr:sp>
      <xdr:nvSpPr>
        <xdr:cNvPr id="9" name="Dessin 87"/>
        <xdr:cNvSpPr>
          <a:spLocks/>
        </xdr:cNvSpPr>
      </xdr:nvSpPr>
      <xdr:spPr>
        <a:xfrm>
          <a:off x="161925" y="2695575"/>
          <a:ext cx="133350" cy="13335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95250</xdr:rowOff>
    </xdr:from>
    <xdr:to>
      <xdr:col>0</xdr:col>
      <xdr:colOff>314325</xdr:colOff>
      <xdr:row>8</xdr:row>
      <xdr:rowOff>228600</xdr:rowOff>
    </xdr:to>
    <xdr:sp>
      <xdr:nvSpPr>
        <xdr:cNvPr id="10" name="Dessin 87"/>
        <xdr:cNvSpPr>
          <a:spLocks/>
        </xdr:cNvSpPr>
      </xdr:nvSpPr>
      <xdr:spPr>
        <a:xfrm>
          <a:off x="180975" y="2381250"/>
          <a:ext cx="133350" cy="13335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20</xdr:row>
      <xdr:rowOff>161925</xdr:rowOff>
    </xdr:from>
    <xdr:to>
      <xdr:col>7</xdr:col>
      <xdr:colOff>647700</xdr:colOff>
      <xdr:row>28</xdr:row>
      <xdr:rowOff>123825</xdr:rowOff>
    </xdr:to>
    <xdr:graphicFrame>
      <xdr:nvGraphicFramePr>
        <xdr:cNvPr id="11" name="Chart 11"/>
        <xdr:cNvGraphicFramePr/>
      </xdr:nvGraphicFramePr>
      <xdr:xfrm>
        <a:off x="628650" y="6219825"/>
        <a:ext cx="53149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171450</xdr:rowOff>
    </xdr:to>
    <xdr:pic>
      <xdr:nvPicPr>
        <xdr:cNvPr id="1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43272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2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4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33.75" customHeight="1">
      <c r="A7" s="5" t="s">
        <v>9</v>
      </c>
      <c r="B7" s="5" t="s">
        <v>10</v>
      </c>
      <c r="C7" s="5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5" t="s">
        <v>16</v>
      </c>
      <c r="I7" s="5" t="s">
        <v>17</v>
      </c>
    </row>
    <row r="8" spans="1:9" ht="24.75" customHeight="1">
      <c r="A8" s="7"/>
      <c r="B8" s="8" t="s">
        <v>18</v>
      </c>
      <c r="C8" s="9">
        <v>500</v>
      </c>
      <c r="D8" s="9">
        <v>0</v>
      </c>
      <c r="E8" s="9">
        <v>0</v>
      </c>
      <c r="F8" s="9"/>
      <c r="G8" s="9">
        <v>0</v>
      </c>
      <c r="H8" s="10"/>
      <c r="I8" s="11"/>
    </row>
    <row r="9" spans="1:9" ht="24.75" customHeight="1">
      <c r="A9" s="12"/>
      <c r="B9" s="13" t="s">
        <v>19</v>
      </c>
      <c r="C9" s="14">
        <v>495</v>
      </c>
      <c r="D9" s="14">
        <f>C9-C8</f>
        <v>-5</v>
      </c>
      <c r="E9" s="14">
        <f>IF(C9="","",IF(D9&gt;0,E8+D9,E8))</f>
        <v>0</v>
      </c>
      <c r="F9" s="15">
        <v>0.7</v>
      </c>
      <c r="G9" s="14">
        <f>F9+G8</f>
        <v>0.7</v>
      </c>
      <c r="H9" s="16"/>
      <c r="I9" s="17"/>
    </row>
    <row r="10" spans="1:9" ht="24.75" customHeight="1">
      <c r="A10" s="12"/>
      <c r="B10" s="13" t="s">
        <v>20</v>
      </c>
      <c r="C10" s="14">
        <v>610</v>
      </c>
      <c r="D10" s="14">
        <f>C10-C9</f>
        <v>115</v>
      </c>
      <c r="E10" s="14">
        <f>IF(C10="","",IF(D10&gt;0,E9+D10,E9))</f>
        <v>115</v>
      </c>
      <c r="F10" s="14">
        <v>0.9</v>
      </c>
      <c r="G10" s="14">
        <f>F10+G9</f>
        <v>1.6</v>
      </c>
      <c r="H10" s="16"/>
      <c r="I10" s="17"/>
    </row>
    <row r="11" spans="1:9" ht="24.75" customHeight="1">
      <c r="A11" s="12"/>
      <c r="B11" s="13" t="s">
        <v>21</v>
      </c>
      <c r="C11" s="14">
        <v>713</v>
      </c>
      <c r="D11" s="14">
        <f>C11-C10</f>
        <v>103</v>
      </c>
      <c r="E11" s="14">
        <f>IF(C11="","",IF(D11&gt;0,E10+D11,E10))</f>
        <v>218</v>
      </c>
      <c r="F11" s="14">
        <v>1.4</v>
      </c>
      <c r="G11" s="14">
        <f>F11+G10</f>
        <v>3</v>
      </c>
      <c r="H11" s="16"/>
      <c r="I11" s="17"/>
    </row>
    <row r="12" spans="1:9" ht="24.75" customHeight="1">
      <c r="A12" s="12"/>
      <c r="B12" s="13" t="s">
        <v>22</v>
      </c>
      <c r="C12" s="14">
        <v>714</v>
      </c>
      <c r="D12" s="14">
        <f>C12-C11</f>
        <v>1</v>
      </c>
      <c r="E12" s="14">
        <f>IF(C12="","",IF(D12&gt;0,E11+D12,E11))</f>
        <v>219</v>
      </c>
      <c r="F12" s="14">
        <v>0.7</v>
      </c>
      <c r="G12" s="14">
        <f>F12+G11</f>
        <v>3.7</v>
      </c>
      <c r="H12" s="16"/>
      <c r="I12" s="17"/>
    </row>
    <row r="13" spans="1:9" ht="24.75" customHeight="1">
      <c r="A13" s="12"/>
      <c r="B13" s="13" t="s">
        <v>23</v>
      </c>
      <c r="C13" s="14">
        <v>720</v>
      </c>
      <c r="D13" s="14">
        <f>C13-C12</f>
        <v>6</v>
      </c>
      <c r="E13" s="14">
        <f>IF(C13="","",IF(D13&gt;0,E12+D13,E12))</f>
        <v>225</v>
      </c>
      <c r="F13" s="14">
        <v>0.9</v>
      </c>
      <c r="G13" s="14">
        <f>F13+G12</f>
        <v>4.6000000000000005</v>
      </c>
      <c r="H13" s="16"/>
      <c r="I13" s="17"/>
    </row>
    <row r="14" spans="1:9" ht="24.75" customHeight="1">
      <c r="A14" s="12"/>
      <c r="B14" s="13" t="s">
        <v>24</v>
      </c>
      <c r="C14" s="14">
        <v>661</v>
      </c>
      <c r="D14" s="14">
        <f>C14-C13</f>
        <v>-59</v>
      </c>
      <c r="E14" s="14">
        <f>IF(C14="","",IF(D14&gt;0,E13+D14,E13))</f>
        <v>225</v>
      </c>
      <c r="F14" s="14">
        <v>1.8</v>
      </c>
      <c r="G14" s="14">
        <f>F14+G13</f>
        <v>6.4</v>
      </c>
      <c r="H14" s="16"/>
      <c r="I14" s="17"/>
    </row>
    <row r="15" spans="1:9" ht="24.75" customHeight="1">
      <c r="A15" s="12"/>
      <c r="B15" s="13" t="s">
        <v>25</v>
      </c>
      <c r="C15" s="14">
        <v>680</v>
      </c>
      <c r="D15" s="14">
        <f>C15-C14</f>
        <v>19</v>
      </c>
      <c r="E15" s="14">
        <f>IF(C15="","",IF(D15&gt;0,E14+D15,E14))</f>
        <v>244</v>
      </c>
      <c r="F15" s="14">
        <v>0.6</v>
      </c>
      <c r="G15" s="14">
        <f>F15+G14</f>
        <v>7</v>
      </c>
      <c r="H15" s="16"/>
      <c r="I15" s="17"/>
    </row>
    <row r="16" spans="1:9" ht="24.75" customHeight="1">
      <c r="A16" s="12"/>
      <c r="B16" s="13" t="s">
        <v>26</v>
      </c>
      <c r="C16" s="18">
        <v>639</v>
      </c>
      <c r="D16" s="14">
        <f>C16-C15</f>
        <v>-41</v>
      </c>
      <c r="E16" s="14">
        <f>IF(C16="","",IF(D16&gt;0,E15+D16,E15))</f>
        <v>244</v>
      </c>
      <c r="F16" s="14">
        <v>1.4</v>
      </c>
      <c r="G16" s="14">
        <f>F16+G15</f>
        <v>8.4</v>
      </c>
      <c r="H16" s="16"/>
      <c r="I16" s="17"/>
    </row>
    <row r="17" spans="1:9" ht="24.75" customHeight="1">
      <c r="A17" s="12"/>
      <c r="B17" s="19" t="s">
        <v>27</v>
      </c>
      <c r="C17" s="18">
        <v>720</v>
      </c>
      <c r="D17" s="14">
        <f>C17-C16</f>
        <v>81</v>
      </c>
      <c r="E17" s="14">
        <f>IF(C17="","",IF(D17&gt;0,E16+D17,E16))</f>
        <v>325</v>
      </c>
      <c r="F17" s="14">
        <v>1.4</v>
      </c>
      <c r="G17" s="14">
        <f>F17+G16</f>
        <v>9.8</v>
      </c>
      <c r="H17" s="16"/>
      <c r="I17" s="17"/>
    </row>
    <row r="18" spans="1:9" ht="24.75" customHeight="1">
      <c r="A18" s="12"/>
      <c r="B18" s="19" t="s">
        <v>28</v>
      </c>
      <c r="C18" s="18">
        <v>600</v>
      </c>
      <c r="D18" s="14">
        <f>C18-C17</f>
        <v>-120</v>
      </c>
      <c r="E18" s="14">
        <f>IF(C18="","",IF(D18&gt;0,E17+D18,E17))</f>
        <v>325</v>
      </c>
      <c r="F18" s="14">
        <v>2.7</v>
      </c>
      <c r="G18" s="14">
        <f>F18+G17</f>
        <v>12.5</v>
      </c>
      <c r="H18" s="16"/>
      <c r="I18" s="17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2007-09-26T16:10:10Z</cp:lastPrinted>
  <dcterms:created xsi:type="dcterms:W3CDTF">2003-05-24T15:29:03Z</dcterms:created>
  <dcterms:modified xsi:type="dcterms:W3CDTF">2018-05-20T15:02:39Z</dcterms:modified>
  <cp:category/>
  <cp:version/>
  <cp:contentType/>
  <cp:contentStatus/>
  <cp:revision>5</cp:revision>
</cp:coreProperties>
</file>